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راهنما" sheetId="1" state="visible" r:id="rId1"/>
    <sheet xmlns:r="http://schemas.openxmlformats.org/officeDocument/2006/relationships" name="اطلاعات ساختمان" sheetId="2" state="visible" r:id="rId2"/>
    <sheet xmlns:r="http://schemas.openxmlformats.org/officeDocument/2006/relationships" name="هزینه‌های ماه" sheetId="3" state="visible" r:id="rId3"/>
    <sheet xmlns:r="http://schemas.openxmlformats.org/officeDocument/2006/relationships" name="محاسبه شارژ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B Nazanin"/>
      <b val="1"/>
      <color rgb="00FFFFFF"/>
      <sz val="18"/>
    </font>
    <font>
      <name val="B Nazanin"/>
      <i val="1"/>
      <color rgb="00555555"/>
      <sz val="10"/>
    </font>
    <font>
      <name val="B Nazanin"/>
      <sz val="11"/>
    </font>
    <font>
      <name val="B Nazanin"/>
      <b val="1"/>
      <color rgb="0000C9A7"/>
      <sz val="12"/>
    </font>
    <font>
      <name val="B Nazanin"/>
      <b val="1"/>
      <color rgb="00FFFFFF"/>
      <sz val="13"/>
    </font>
    <font>
      <name val="B Nazanin"/>
      <b val="1"/>
      <color rgb="00FFFFFF"/>
      <sz val="12"/>
    </font>
    <font>
      <name val="B Nazanin"/>
      <b val="1"/>
      <sz val="12"/>
    </font>
    <font>
      <name val="B Nazanin"/>
      <b val="1"/>
      <color rgb="00384CA2"/>
      <sz val="12"/>
    </font>
  </fonts>
  <fills count="6">
    <fill>
      <patternFill/>
    </fill>
    <fill>
      <patternFill patternType="gray125"/>
    </fill>
    <fill>
      <patternFill patternType="solid">
        <fgColor rgb="00384CA2"/>
      </patternFill>
    </fill>
    <fill>
      <patternFill patternType="solid">
        <fgColor rgb="0000C9A7"/>
      </patternFill>
    </fill>
    <fill>
      <patternFill patternType="solid">
        <fgColor rgb="00FFF8E1"/>
      </patternFill>
    </fill>
    <fill>
      <patternFill patternType="solid">
        <fgColor rgb="00E8F5F3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  <border>
      <left/>
      <right/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right" vertical="center" wrapText="1"/>
    </xf>
    <xf numFmtId="0" fontId="4" fillId="0" borderId="0" applyAlignment="1" pivotButton="0" quotePrefix="0" xfId="0">
      <alignment horizontal="right" vertical="center" wrapText="1"/>
    </xf>
    <xf numFmtId="0" fontId="5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3" fontId="3" fillId="0" borderId="1" applyAlignment="1" pivotButton="0" quotePrefix="0" xfId="0">
      <alignment horizontal="center" vertical="center" wrapText="1"/>
    </xf>
    <xf numFmtId="0" fontId="0" fillId="3" borderId="1" pivotButton="0" quotePrefix="0" xfId="0"/>
    <xf numFmtId="0" fontId="6" fillId="3" borderId="1" applyAlignment="1" pivotButton="0" quotePrefix="0" xfId="0">
      <alignment horizontal="center" vertical="center" wrapText="1"/>
    </xf>
    <xf numFmtId="3" fontId="6" fillId="3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right" vertical="center" wrapText="1"/>
    </xf>
    <xf numFmtId="0" fontId="0" fillId="0" borderId="4" pivotButton="0" quotePrefix="0" xfId="0"/>
    <xf numFmtId="3" fontId="7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3" fontId="8" fillId="4" borderId="1" applyAlignment="1" pivotButton="0" quotePrefix="0" xfId="0">
      <alignment horizontal="center" vertical="center" wrapText="1"/>
    </xf>
    <xf numFmtId="3" fontId="3" fillId="5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rightToLeft="1"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 ht="36" customHeight="1">
      <c r="A1" s="1" t="inlineStr">
        <is>
          <t>فایل اکسل محاسبه شارژ بر اساس تعداد نفرات</t>
        </is>
      </c>
    </row>
    <row r="2">
      <c r="A2" s="2" t="inlineStr">
        <is>
          <t>تهیه‌شده توسط شارژپال — chargepal.ir</t>
        </is>
      </c>
    </row>
    <row r="3">
      <c r="A3" s="3" t="inlineStr"/>
    </row>
    <row r="4">
      <c r="A4" s="3" t="inlineStr">
        <is>
          <t>این فایل برای ساختمان‌هایی طراحی شده که هزینه‌ها بر اساس تعداد نفرات ساکن در هر واحد تقسیم می‌شود.</t>
        </is>
      </c>
    </row>
    <row r="5">
      <c r="A5" s="3" t="inlineStr">
        <is>
          <t>این روش مخصوصاً برای ساختمان‌هایی با مصرف آب مشترک، گاز موتورخانه، و هزینه‌های انسانی (سرایدار، نظافت) مناسب است.</t>
        </is>
      </c>
    </row>
    <row r="6">
      <c r="A6" s="3" t="inlineStr"/>
    </row>
    <row r="7">
      <c r="A7" s="4" t="inlineStr">
        <is>
          <t>▣ شیت‌های فایل:</t>
        </is>
      </c>
    </row>
    <row r="8">
      <c r="A8" s="3" t="inlineStr">
        <is>
          <t xml:space="preserve">   ۱) راهنما (همین صفحه)</t>
        </is>
      </c>
    </row>
    <row r="9">
      <c r="A9" s="3" t="inlineStr">
        <is>
          <t xml:space="preserve">   ۲) اطلاعات ساختمان — تعداد نفرات هر واحد</t>
        </is>
      </c>
    </row>
    <row r="10">
      <c r="A10" s="3" t="inlineStr">
        <is>
          <t xml:space="preserve">   ۳) هزینه‌های ماه</t>
        </is>
      </c>
    </row>
    <row r="11">
      <c r="A11" s="3" t="inlineStr">
        <is>
          <t xml:space="preserve">   ۴) محاسبه شارژ — سهم هر واحد = (نفرات واحد / مجموع نفرات) × کل هزینه</t>
        </is>
      </c>
    </row>
    <row r="12">
      <c r="A12" s="3" t="inlineStr"/>
    </row>
    <row r="13">
      <c r="A13" s="4" t="inlineStr">
        <is>
          <t>▣ نحوه استفاده:</t>
        </is>
      </c>
    </row>
    <row r="14">
      <c r="A14" s="3" t="inlineStr">
        <is>
          <t xml:space="preserve">   گام ۱: تعداد نفرات هر واحد را در شیت «اطلاعات ساختمان» وارد کنید.</t>
        </is>
      </c>
    </row>
    <row r="15">
      <c r="A15" s="3" t="inlineStr">
        <is>
          <t xml:space="preserve">   گام ۲: هزینه‌های ماه را در شیت دوم ثبت کنید.</t>
        </is>
      </c>
    </row>
    <row r="16">
      <c r="A16" s="3" t="inlineStr">
        <is>
          <t xml:space="preserve">   گام ۳: شیت «محاسبه شارژ» سهم نفری هر واحد را خودکار محاسبه می‌کند.</t>
        </is>
      </c>
    </row>
    <row r="17">
      <c r="A17" s="3" t="inlineStr"/>
    </row>
    <row r="18">
      <c r="A18" s="4" t="inlineStr">
        <is>
          <t>▣ نکات مهم:</t>
        </is>
      </c>
    </row>
    <row r="19">
      <c r="A19" s="3" t="inlineStr">
        <is>
          <t xml:space="preserve">   • برای واحدهای خالی، تعداد نفرات صفر است و سهمی پرداخت نمی‌کنند (مگر هزینه‌های ثابت که در فایل ترکیبی پوشش داده شده).</t>
        </is>
      </c>
    </row>
    <row r="20">
      <c r="A20" s="3" t="inlineStr">
        <is>
          <t xml:space="preserve">   • اگر هم متراژ و هم نفرات اهمیت دارد، از «اکسل شارژ ترکیبی» شارژپال استفاده کنید.</t>
        </is>
      </c>
    </row>
    <row r="21">
      <c r="A21" s="3" t="inlineStr"/>
    </row>
    <row r="22">
      <c r="A22" s="4" t="inlineStr">
        <is>
          <t>▣ نسخه آنلاین — chargepal.ir/charge-calculator</t>
        </is>
      </c>
    </row>
    <row r="23">
      <c r="A23" s="4" t="inlineStr">
        <is>
          <t>▣ سامانه کامل — chargepal.ir</t>
        </is>
      </c>
    </row>
  </sheetData>
  <mergeCells count="23">
    <mergeCell ref="A15:E15"/>
    <mergeCell ref="A11:E11"/>
    <mergeCell ref="A1:E1"/>
    <mergeCell ref="A6:E6"/>
    <mergeCell ref="A16:E16"/>
    <mergeCell ref="A7:E7"/>
    <mergeCell ref="A18:E18"/>
    <mergeCell ref="A3:E3"/>
    <mergeCell ref="A21:E21"/>
    <mergeCell ref="A12:E12"/>
    <mergeCell ref="A2:E2"/>
    <mergeCell ref="A5:E5"/>
    <mergeCell ref="A23:E23"/>
    <mergeCell ref="A14:E14"/>
    <mergeCell ref="A8:E8"/>
    <mergeCell ref="A22:E22"/>
    <mergeCell ref="A17:E17"/>
    <mergeCell ref="A4:E4"/>
    <mergeCell ref="A20:E20"/>
    <mergeCell ref="A10:E10"/>
    <mergeCell ref="A19:E19"/>
    <mergeCell ref="A13:E13"/>
    <mergeCell ref="A9:E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rightToLeft="1"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26" customWidth="1" min="3" max="3"/>
    <col width="16" customWidth="1" min="4" max="4"/>
    <col width="18" customWidth="1" min="5" max="5"/>
    <col width="24" customWidth="1" min="6" max="6"/>
  </cols>
  <sheetData>
    <row r="1" ht="30" customHeight="1">
      <c r="A1" s="5" t="inlineStr">
        <is>
          <t>شماره واحد</t>
        </is>
      </c>
      <c r="B1" s="5" t="inlineStr">
        <is>
          <t>بلوک/طبقه</t>
        </is>
      </c>
      <c r="C1" s="5" t="inlineStr">
        <is>
          <t>نام مالک یا ساکن</t>
        </is>
      </c>
      <c r="D1" s="5" t="inlineStr">
        <is>
          <t>تعداد نفرات</t>
        </is>
      </c>
      <c r="E1" s="5" t="inlineStr">
        <is>
          <t>وضعیت</t>
        </is>
      </c>
      <c r="F1" s="5" t="inlineStr">
        <is>
          <t>توضیحات</t>
        </is>
      </c>
    </row>
    <row r="2">
      <c r="A2" s="6" t="inlineStr">
        <is>
          <t>۱</t>
        </is>
      </c>
      <c r="B2" s="6" t="inlineStr">
        <is>
          <t>همکف</t>
        </is>
      </c>
      <c r="C2" s="6" t="inlineStr">
        <is>
          <t>آقای رضایی</t>
        </is>
      </c>
      <c r="D2" s="6" t="n">
        <v>3</v>
      </c>
      <c r="E2" s="6" t="inlineStr">
        <is>
          <t>مسکونی</t>
        </is>
      </c>
      <c r="F2" s="6" t="inlineStr"/>
    </row>
    <row r="3">
      <c r="A3" s="6" t="inlineStr">
        <is>
          <t>۲</t>
        </is>
      </c>
      <c r="B3" s="6" t="inlineStr">
        <is>
          <t>همکف</t>
        </is>
      </c>
      <c r="C3" s="6" t="inlineStr">
        <is>
          <t>خانم محمدی</t>
        </is>
      </c>
      <c r="D3" s="6" t="n">
        <v>2</v>
      </c>
      <c r="E3" s="6" t="inlineStr">
        <is>
          <t>مسکونی</t>
        </is>
      </c>
      <c r="F3" s="6" t="inlineStr"/>
    </row>
    <row r="4">
      <c r="A4" s="6" t="inlineStr">
        <is>
          <t>۳</t>
        </is>
      </c>
      <c r="B4" s="6" t="inlineStr">
        <is>
          <t>اول</t>
        </is>
      </c>
      <c r="C4" s="6" t="inlineStr">
        <is>
          <t>آقای کریمی</t>
        </is>
      </c>
      <c r="D4" s="6" t="n">
        <v>4</v>
      </c>
      <c r="E4" s="6" t="inlineStr">
        <is>
          <t>مسکونی</t>
        </is>
      </c>
      <c r="F4" s="6" t="inlineStr"/>
    </row>
    <row r="5">
      <c r="A5" s="6" t="inlineStr">
        <is>
          <t>۴</t>
        </is>
      </c>
      <c r="B5" s="6" t="inlineStr">
        <is>
          <t>اول</t>
        </is>
      </c>
      <c r="C5" s="6" t="inlineStr">
        <is>
          <t>—</t>
        </is>
      </c>
      <c r="D5" s="6" t="n">
        <v>0</v>
      </c>
      <c r="E5" s="6" t="inlineStr">
        <is>
          <t>خالی</t>
        </is>
      </c>
      <c r="F5" s="6" t="inlineStr">
        <is>
          <t>از خرداد ۱۴۰۳</t>
        </is>
      </c>
    </row>
    <row r="6">
      <c r="A6" s="6" t="inlineStr">
        <is>
          <t>۵</t>
        </is>
      </c>
      <c r="B6" s="6" t="inlineStr">
        <is>
          <t>دوم</t>
        </is>
      </c>
      <c r="C6" s="6" t="inlineStr">
        <is>
          <t>آقای صادقی</t>
        </is>
      </c>
      <c r="D6" s="6" t="n">
        <v>3</v>
      </c>
      <c r="E6" s="6" t="inlineStr">
        <is>
          <t>مسکونی</t>
        </is>
      </c>
      <c r="F6" s="6" t="inlineStr"/>
    </row>
    <row r="7">
      <c r="A7" s="6" t="inlineStr">
        <is>
          <t>۶</t>
        </is>
      </c>
      <c r="B7" s="6" t="inlineStr">
        <is>
          <t>دوم</t>
        </is>
      </c>
      <c r="C7" s="6" t="inlineStr">
        <is>
          <t>خانم نوری</t>
        </is>
      </c>
      <c r="D7" s="6" t="n">
        <v>2</v>
      </c>
      <c r="E7" s="6" t="inlineStr">
        <is>
          <t>مسکونی</t>
        </is>
      </c>
      <c r="F7" s="6" t="inlineStr"/>
    </row>
    <row r="8">
      <c r="A8" s="6" t="inlineStr">
        <is>
          <t>۷</t>
        </is>
      </c>
      <c r="B8" s="6" t="inlineStr">
        <is>
          <t>سوم</t>
        </is>
      </c>
      <c r="C8" s="6" t="inlineStr">
        <is>
          <t>آقای حسینی</t>
        </is>
      </c>
      <c r="D8" s="6" t="n">
        <v>5</v>
      </c>
      <c r="E8" s="6" t="inlineStr">
        <is>
          <t>مسکونی</t>
        </is>
      </c>
      <c r="F8" s="6" t="inlineStr">
        <is>
          <t>مستاجر</t>
        </is>
      </c>
    </row>
    <row r="9">
      <c r="A9" s="6" t="inlineStr">
        <is>
          <t>۸</t>
        </is>
      </c>
      <c r="B9" s="6" t="inlineStr">
        <is>
          <t>سوم</t>
        </is>
      </c>
      <c r="C9" s="6" t="inlineStr">
        <is>
          <t>آقای احمدی</t>
        </is>
      </c>
      <c r="D9" s="6" t="n">
        <v>3</v>
      </c>
      <c r="E9" s="6" t="inlineStr">
        <is>
          <t>مسکونی</t>
        </is>
      </c>
      <c r="F9" s="6" t="inlineStr"/>
    </row>
    <row r="10">
      <c r="A10" s="6" t="inlineStr"/>
      <c r="B10" s="6" t="inlineStr"/>
      <c r="C10" s="6" t="inlineStr"/>
      <c r="D10" s="6" t="inlineStr"/>
      <c r="E10" s="6" t="inlineStr"/>
      <c r="F10" s="6" t="inlineStr"/>
    </row>
    <row r="11">
      <c r="A11" s="6" t="inlineStr"/>
      <c r="B11" s="6" t="inlineStr"/>
      <c r="C11" s="6" t="inlineStr"/>
      <c r="D11" s="6" t="inlineStr"/>
      <c r="E11" s="6" t="inlineStr"/>
      <c r="F11" s="6" t="inlineStr"/>
    </row>
    <row r="12">
      <c r="A12" s="6" t="inlineStr"/>
      <c r="B12" s="6" t="inlineStr"/>
      <c r="C12" s="6" t="inlineStr"/>
      <c r="D12" s="6" t="inlineStr"/>
      <c r="E12" s="6" t="inlineStr"/>
      <c r="F12" s="6" t="inlineStr"/>
    </row>
    <row r="13">
      <c r="A13" s="6" t="inlineStr"/>
      <c r="B13" s="6" t="inlineStr"/>
      <c r="C13" s="6" t="inlineStr"/>
      <c r="D13" s="6" t="inlineStr"/>
      <c r="E13" s="6" t="inlineStr"/>
      <c r="F13" s="6" t="inlineStr"/>
    </row>
    <row r="14">
      <c r="A14" s="6" t="inlineStr"/>
      <c r="B14" s="6" t="inlineStr"/>
      <c r="C14" s="6" t="inlineStr"/>
      <c r="D14" s="6" t="inlineStr"/>
      <c r="E14" s="6" t="inlineStr"/>
      <c r="F14" s="6" t="inlineStr"/>
    </row>
    <row r="15">
      <c r="A15" s="6" t="inlineStr"/>
      <c r="B15" s="6" t="inlineStr"/>
      <c r="C15" s="6" t="inlineStr"/>
      <c r="D15" s="6" t="inlineStr"/>
      <c r="E15" s="6" t="inlineStr"/>
      <c r="F15" s="6" t="inlineStr"/>
    </row>
    <row r="16">
      <c r="A16" s="6" t="inlineStr"/>
      <c r="B16" s="6" t="inlineStr"/>
      <c r="C16" s="6" t="inlineStr"/>
      <c r="D16" s="6" t="inlineStr"/>
      <c r="E16" s="6" t="inlineStr"/>
      <c r="F16" s="6" t="inlineStr"/>
    </row>
    <row r="17">
      <c r="A17" s="6" t="inlineStr"/>
      <c r="B17" s="6" t="inlineStr"/>
      <c r="C17" s="6" t="inlineStr"/>
      <c r="D17" s="6" t="inlineStr"/>
      <c r="E17" s="6" t="inlineStr"/>
      <c r="F17" s="6" t="inlineStr"/>
    </row>
    <row r="18">
      <c r="A18" s="6" t="inlineStr"/>
      <c r="B18" s="6" t="inlineStr"/>
      <c r="C18" s="6" t="inlineStr"/>
      <c r="D18" s="6" t="inlineStr"/>
      <c r="E18" s="6" t="inlineStr"/>
      <c r="F18" s="6" t="inlineStr"/>
    </row>
    <row r="19">
      <c r="A19" s="6" t="inlineStr"/>
      <c r="B19" s="6" t="inlineStr"/>
      <c r="C19" s="6" t="inlineStr"/>
      <c r="D19" s="6" t="inlineStr"/>
      <c r="E19" s="6" t="inlineStr"/>
      <c r="F19" s="6" t="inlineStr"/>
    </row>
    <row r="20">
      <c r="A20" s="6" t="inlineStr"/>
      <c r="B20" s="6" t="inlineStr"/>
      <c r="C20" s="6" t="inlineStr"/>
      <c r="D20" s="6" t="inlineStr"/>
      <c r="E20" s="6" t="inlineStr"/>
      <c r="F20" s="6" t="inlineStr"/>
    </row>
    <row r="21">
      <c r="A21" s="6" t="inlineStr"/>
      <c r="B21" s="6" t="inlineStr"/>
      <c r="C21" s="6" t="inlineStr"/>
      <c r="D21" s="6" t="inlineStr"/>
      <c r="E21" s="6" t="inlineStr"/>
      <c r="F21" s="6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8"/>
  <sheetViews>
    <sheetView rightToLeft="1" workbookViewId="0">
      <selection activeCell="A1" sqref="A1"/>
    </sheetView>
  </sheetViews>
  <sheetFormatPr baseColWidth="8" defaultRowHeight="15"/>
  <cols>
    <col width="8" customWidth="1" min="1" max="1"/>
    <col width="30" customWidth="1" min="2" max="2"/>
    <col width="18" customWidth="1" min="3" max="3"/>
    <col width="22" customWidth="1" min="4" max="4"/>
    <col width="30" customWidth="1" min="5" max="5"/>
  </cols>
  <sheetData>
    <row r="1" ht="32" customHeight="1">
      <c r="A1" s="1" t="inlineStr">
        <is>
          <t>ثبت هزینه‌های دوره</t>
        </is>
      </c>
    </row>
    <row r="2" ht="28" customHeight="1">
      <c r="A2" s="5" t="inlineStr">
        <is>
          <t>ردیف</t>
        </is>
      </c>
      <c r="B2" s="5" t="inlineStr">
        <is>
          <t>شرح هزینه</t>
        </is>
      </c>
      <c r="C2" s="5" t="inlineStr">
        <is>
          <t>نوع هزینه</t>
        </is>
      </c>
      <c r="D2" s="5" t="inlineStr">
        <is>
          <t>مبلغ (تومان)</t>
        </is>
      </c>
      <c r="E2" s="5" t="inlineStr">
        <is>
          <t>توضیحات</t>
        </is>
      </c>
    </row>
    <row r="3">
      <c r="A3" s="6" t="n">
        <v>1</v>
      </c>
      <c r="B3" s="6" t="inlineStr">
        <is>
          <t>قبض آب مشترک</t>
        </is>
      </c>
      <c r="C3" s="6" t="inlineStr">
        <is>
          <t>نفری</t>
        </is>
      </c>
      <c r="D3" s="7" t="n">
        <v>4500000</v>
      </c>
      <c r="E3" s="6" t="inlineStr"/>
    </row>
    <row r="4">
      <c r="A4" s="6" t="n">
        <v>2</v>
      </c>
      <c r="B4" s="6" t="inlineStr">
        <is>
          <t>حقوق سرایدار</t>
        </is>
      </c>
      <c r="C4" s="6" t="inlineStr">
        <is>
          <t>نفری</t>
        </is>
      </c>
      <c r="D4" s="7" t="n">
        <v>12000000</v>
      </c>
      <c r="E4" s="6" t="inlineStr"/>
    </row>
    <row r="5">
      <c r="A5" s="6" t="n">
        <v>3</v>
      </c>
      <c r="B5" s="6" t="inlineStr">
        <is>
          <t>نظافت</t>
        </is>
      </c>
      <c r="C5" s="6" t="inlineStr">
        <is>
          <t>نفری</t>
        </is>
      </c>
      <c r="D5" s="7" t="n">
        <v>4500000</v>
      </c>
      <c r="E5" s="6" t="inlineStr"/>
    </row>
    <row r="6">
      <c r="A6" s="6" t="n">
        <v>4</v>
      </c>
      <c r="B6" s="6" t="inlineStr">
        <is>
          <t>قبض گاز موتورخانه</t>
        </is>
      </c>
      <c r="C6" s="6" t="inlineStr">
        <is>
          <t>نفری</t>
        </is>
      </c>
      <c r="D6" s="7" t="n">
        <v>8500000</v>
      </c>
      <c r="E6" s="6" t="inlineStr"/>
    </row>
    <row r="7">
      <c r="A7" s="6" t="n">
        <v>5</v>
      </c>
      <c r="B7" s="6" t="inlineStr">
        <is>
          <t>قبض برق مشاعات</t>
        </is>
      </c>
      <c r="C7" s="6" t="inlineStr">
        <is>
          <t>نفری</t>
        </is>
      </c>
      <c r="D7" s="7" t="n">
        <v>1800000</v>
      </c>
      <c r="E7" s="6" t="inlineStr"/>
    </row>
    <row r="8">
      <c r="A8" s="6" t="n">
        <v>6</v>
      </c>
      <c r="B8" s="6" t="inlineStr">
        <is>
          <t>سرویس آسانسور</t>
        </is>
      </c>
      <c r="C8" s="6" t="inlineStr">
        <is>
          <t>نفری</t>
        </is>
      </c>
      <c r="D8" s="7" t="n">
        <v>3500000</v>
      </c>
      <c r="E8" s="6" t="inlineStr"/>
    </row>
    <row r="9">
      <c r="A9" s="6" t="inlineStr"/>
      <c r="B9" s="6" t="inlineStr"/>
      <c r="C9" s="6" t="inlineStr"/>
      <c r="D9" s="6" t="inlineStr"/>
      <c r="E9" s="6" t="inlineStr"/>
    </row>
    <row r="10">
      <c r="A10" s="6" t="inlineStr"/>
      <c r="B10" s="6" t="inlineStr"/>
      <c r="C10" s="6" t="inlineStr"/>
      <c r="D10" s="6" t="inlineStr"/>
      <c r="E10" s="6" t="inlineStr"/>
    </row>
    <row r="11">
      <c r="A11" s="6" t="inlineStr"/>
      <c r="B11" s="6" t="inlineStr"/>
      <c r="C11" s="6" t="inlineStr"/>
      <c r="D11" s="6" t="inlineStr"/>
      <c r="E11" s="6" t="inlineStr"/>
    </row>
    <row r="12">
      <c r="A12" s="6" t="inlineStr"/>
      <c r="B12" s="6" t="inlineStr"/>
      <c r="C12" s="6" t="inlineStr"/>
      <c r="D12" s="6" t="inlineStr"/>
      <c r="E12" s="6" t="inlineStr"/>
    </row>
    <row r="13">
      <c r="A13" s="6" t="inlineStr"/>
      <c r="B13" s="6" t="inlineStr"/>
      <c r="C13" s="6" t="inlineStr"/>
      <c r="D13" s="6" t="inlineStr"/>
      <c r="E13" s="6" t="inlineStr"/>
    </row>
    <row r="14">
      <c r="A14" s="6" t="inlineStr"/>
      <c r="B14" s="6" t="inlineStr"/>
      <c r="C14" s="6" t="inlineStr"/>
      <c r="D14" s="6" t="inlineStr"/>
      <c r="E14" s="6" t="inlineStr"/>
    </row>
    <row r="15">
      <c r="A15" s="6" t="inlineStr"/>
      <c r="B15" s="6" t="inlineStr"/>
      <c r="C15" s="6" t="inlineStr"/>
      <c r="D15" s="6" t="inlineStr"/>
      <c r="E15" s="6" t="inlineStr"/>
    </row>
    <row r="16">
      <c r="A16" s="6" t="inlineStr"/>
      <c r="B16" s="6" t="inlineStr"/>
      <c r="C16" s="6" t="inlineStr"/>
      <c r="D16" s="6" t="inlineStr"/>
      <c r="E16" s="6" t="inlineStr"/>
    </row>
    <row r="17">
      <c r="A17" s="6" t="inlineStr"/>
      <c r="B17" s="6" t="inlineStr"/>
      <c r="C17" s="6" t="inlineStr"/>
      <c r="D17" s="6" t="inlineStr"/>
      <c r="E17" s="6" t="inlineStr"/>
    </row>
    <row r="18" ht="30" customHeight="1">
      <c r="A18" s="8" t="n"/>
      <c r="B18" s="9" t="inlineStr">
        <is>
          <t>جمع کل</t>
        </is>
      </c>
      <c r="C18" s="8" t="n"/>
      <c r="D18" s="10">
        <f>SUM(D3:D17)</f>
        <v/>
      </c>
      <c r="E18" s="8" t="n"/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8"/>
  <sheetViews>
    <sheetView rightToLeft="1" workbookViewId="0">
      <selection activeCell="A1" sqref="A1"/>
    </sheetView>
  </sheetViews>
  <sheetFormatPr baseColWidth="8" defaultRowHeight="15"/>
  <cols>
    <col width="12" customWidth="1" min="1" max="1"/>
    <col width="24" customWidth="1" min="2" max="2"/>
    <col width="14" customWidth="1" min="3" max="3"/>
    <col width="16" customWidth="1" min="4" max="4"/>
    <col width="18" customWidth="1" min="5" max="5"/>
    <col width="22" customWidth="1" min="6" max="6"/>
  </cols>
  <sheetData>
    <row r="1" ht="32" customHeight="1">
      <c r="A1" s="1" t="inlineStr">
        <is>
          <t>محاسبه شارژ هر واحد بر اساس تعداد نفرات</t>
        </is>
      </c>
    </row>
    <row r="3">
      <c r="A3" s="11" t="inlineStr">
        <is>
          <t>کل هزینه‌های ماه</t>
        </is>
      </c>
      <c r="B3" s="12" t="n"/>
      <c r="C3" s="13">
        <f>'هزینه‌های ماه'!D18</f>
        <v/>
      </c>
    </row>
    <row r="4">
      <c r="A4" s="11" t="inlineStr">
        <is>
          <t>مجموع نفرات ساختمان</t>
        </is>
      </c>
      <c r="B4" s="12" t="n"/>
      <c r="C4" s="14">
        <f>SUM(C7:C26)</f>
        <v/>
      </c>
    </row>
    <row r="5">
      <c r="A5" s="11" t="inlineStr">
        <is>
          <t>شارژ سرانه هر نفر</t>
        </is>
      </c>
      <c r="B5" s="12" t="n"/>
      <c r="C5" s="15">
        <f>IF(C4=0,0,C3/C4)</f>
        <v/>
      </c>
    </row>
    <row r="6" ht="30" customHeight="1">
      <c r="A6" s="5" t="inlineStr">
        <is>
          <t>شماره واحد</t>
        </is>
      </c>
      <c r="B6" s="5" t="inlineStr">
        <is>
          <t>نام</t>
        </is>
      </c>
      <c r="C6" s="5" t="inlineStr">
        <is>
          <t>تعداد نفرات</t>
        </is>
      </c>
      <c r="D6" s="5" t="inlineStr">
        <is>
          <t>وضعیت</t>
        </is>
      </c>
      <c r="E6" s="5" t="inlineStr">
        <is>
          <t>شارژ سرانه</t>
        </is>
      </c>
      <c r="F6" s="5" t="inlineStr">
        <is>
          <t>سهم این واحد</t>
        </is>
      </c>
    </row>
    <row r="7">
      <c r="A7" s="6">
        <f>'اطلاعات ساختمان'!A2</f>
        <v/>
      </c>
      <c r="B7" s="6">
        <f>'اطلاعات ساختمان'!C2</f>
        <v/>
      </c>
      <c r="C7" s="6">
        <f>IFERROR('اطلاعات ساختمان'!D2,0)</f>
        <v/>
      </c>
      <c r="D7" s="6">
        <f>'اطلاعات ساختمان'!E2</f>
        <v/>
      </c>
      <c r="E7" s="7">
        <f>$C$5</f>
        <v/>
      </c>
      <c r="F7" s="16">
        <f>C7*E7</f>
        <v/>
      </c>
    </row>
    <row r="8">
      <c r="A8" s="6">
        <f>'اطلاعات ساختمان'!A3</f>
        <v/>
      </c>
      <c r="B8" s="6">
        <f>'اطلاعات ساختمان'!C3</f>
        <v/>
      </c>
      <c r="C8" s="6">
        <f>IFERROR('اطلاعات ساختمان'!D3,0)</f>
        <v/>
      </c>
      <c r="D8" s="6">
        <f>'اطلاعات ساختمان'!E3</f>
        <v/>
      </c>
      <c r="E8" s="7">
        <f>$C$5</f>
        <v/>
      </c>
      <c r="F8" s="16">
        <f>C8*E8</f>
        <v/>
      </c>
    </row>
    <row r="9">
      <c r="A9" s="6">
        <f>'اطلاعات ساختمان'!A4</f>
        <v/>
      </c>
      <c r="B9" s="6">
        <f>'اطلاعات ساختمان'!C4</f>
        <v/>
      </c>
      <c r="C9" s="6">
        <f>IFERROR('اطلاعات ساختمان'!D4,0)</f>
        <v/>
      </c>
      <c r="D9" s="6">
        <f>'اطلاعات ساختمان'!E4</f>
        <v/>
      </c>
      <c r="E9" s="7">
        <f>$C$5</f>
        <v/>
      </c>
      <c r="F9" s="16">
        <f>C9*E9</f>
        <v/>
      </c>
    </row>
    <row r="10">
      <c r="A10" s="6">
        <f>'اطلاعات ساختمان'!A5</f>
        <v/>
      </c>
      <c r="B10" s="6">
        <f>'اطلاعات ساختمان'!C5</f>
        <v/>
      </c>
      <c r="C10" s="6">
        <f>IFERROR('اطلاعات ساختمان'!D5,0)</f>
        <v/>
      </c>
      <c r="D10" s="6">
        <f>'اطلاعات ساختمان'!E5</f>
        <v/>
      </c>
      <c r="E10" s="7">
        <f>$C$5</f>
        <v/>
      </c>
      <c r="F10" s="16">
        <f>C10*E10</f>
        <v/>
      </c>
    </row>
    <row r="11">
      <c r="A11" s="6">
        <f>'اطلاعات ساختمان'!A6</f>
        <v/>
      </c>
      <c r="B11" s="6">
        <f>'اطلاعات ساختمان'!C6</f>
        <v/>
      </c>
      <c r="C11" s="6">
        <f>IFERROR('اطلاعات ساختمان'!D6,0)</f>
        <v/>
      </c>
      <c r="D11" s="6">
        <f>'اطلاعات ساختمان'!E6</f>
        <v/>
      </c>
      <c r="E11" s="7">
        <f>$C$5</f>
        <v/>
      </c>
      <c r="F11" s="16">
        <f>C11*E11</f>
        <v/>
      </c>
    </row>
    <row r="12">
      <c r="A12" s="6">
        <f>'اطلاعات ساختمان'!A7</f>
        <v/>
      </c>
      <c r="B12" s="6">
        <f>'اطلاعات ساختمان'!C7</f>
        <v/>
      </c>
      <c r="C12" s="6">
        <f>IFERROR('اطلاعات ساختمان'!D7,0)</f>
        <v/>
      </c>
      <c r="D12" s="6">
        <f>'اطلاعات ساختمان'!E7</f>
        <v/>
      </c>
      <c r="E12" s="7">
        <f>$C$5</f>
        <v/>
      </c>
      <c r="F12" s="16">
        <f>C12*E12</f>
        <v/>
      </c>
    </row>
    <row r="13">
      <c r="A13" s="6">
        <f>'اطلاعات ساختمان'!A8</f>
        <v/>
      </c>
      <c r="B13" s="6">
        <f>'اطلاعات ساختمان'!C8</f>
        <v/>
      </c>
      <c r="C13" s="6">
        <f>IFERROR('اطلاعات ساختمان'!D8,0)</f>
        <v/>
      </c>
      <c r="D13" s="6">
        <f>'اطلاعات ساختمان'!E8</f>
        <v/>
      </c>
      <c r="E13" s="7">
        <f>$C$5</f>
        <v/>
      </c>
      <c r="F13" s="16">
        <f>C13*E13</f>
        <v/>
      </c>
    </row>
    <row r="14">
      <c r="A14" s="6">
        <f>'اطلاعات ساختمان'!A9</f>
        <v/>
      </c>
      <c r="B14" s="6">
        <f>'اطلاعات ساختمان'!C9</f>
        <v/>
      </c>
      <c r="C14" s="6">
        <f>IFERROR('اطلاعات ساختمان'!D9,0)</f>
        <v/>
      </c>
      <c r="D14" s="6">
        <f>'اطلاعات ساختمان'!E9</f>
        <v/>
      </c>
      <c r="E14" s="7">
        <f>$C$5</f>
        <v/>
      </c>
      <c r="F14" s="16">
        <f>C14*E14</f>
        <v/>
      </c>
    </row>
    <row r="15">
      <c r="A15" s="6">
        <f>'اطلاعات ساختمان'!A10</f>
        <v/>
      </c>
      <c r="B15" s="6">
        <f>'اطلاعات ساختمان'!C10</f>
        <v/>
      </c>
      <c r="C15" s="6">
        <f>IFERROR('اطلاعات ساختمان'!D10,0)</f>
        <v/>
      </c>
      <c r="D15" s="6">
        <f>'اطلاعات ساختمان'!E10</f>
        <v/>
      </c>
      <c r="E15" s="7">
        <f>$C$5</f>
        <v/>
      </c>
      <c r="F15" s="16">
        <f>C15*E15</f>
        <v/>
      </c>
    </row>
    <row r="16">
      <c r="A16" s="6">
        <f>'اطلاعات ساختمان'!A11</f>
        <v/>
      </c>
      <c r="B16" s="6">
        <f>'اطلاعات ساختمان'!C11</f>
        <v/>
      </c>
      <c r="C16" s="6">
        <f>IFERROR('اطلاعات ساختمان'!D11,0)</f>
        <v/>
      </c>
      <c r="D16" s="6">
        <f>'اطلاعات ساختمان'!E11</f>
        <v/>
      </c>
      <c r="E16" s="7">
        <f>$C$5</f>
        <v/>
      </c>
      <c r="F16" s="16">
        <f>C16*E16</f>
        <v/>
      </c>
    </row>
    <row r="17">
      <c r="A17" s="6">
        <f>'اطلاعات ساختمان'!A12</f>
        <v/>
      </c>
      <c r="B17" s="6">
        <f>'اطلاعات ساختمان'!C12</f>
        <v/>
      </c>
      <c r="C17" s="6">
        <f>IFERROR('اطلاعات ساختمان'!D12,0)</f>
        <v/>
      </c>
      <c r="D17" s="6">
        <f>'اطلاعات ساختمان'!E12</f>
        <v/>
      </c>
      <c r="E17" s="7">
        <f>$C$5</f>
        <v/>
      </c>
      <c r="F17" s="16">
        <f>C17*E17</f>
        <v/>
      </c>
    </row>
    <row r="18">
      <c r="A18" s="6">
        <f>'اطلاعات ساختمان'!A13</f>
        <v/>
      </c>
      <c r="B18" s="6">
        <f>'اطلاعات ساختمان'!C13</f>
        <v/>
      </c>
      <c r="C18" s="6">
        <f>IFERROR('اطلاعات ساختمان'!D13,0)</f>
        <v/>
      </c>
      <c r="D18" s="6">
        <f>'اطلاعات ساختمان'!E13</f>
        <v/>
      </c>
      <c r="E18" s="7">
        <f>$C$5</f>
        <v/>
      </c>
      <c r="F18" s="16">
        <f>C18*E18</f>
        <v/>
      </c>
    </row>
    <row r="19">
      <c r="A19" s="6">
        <f>'اطلاعات ساختمان'!A14</f>
        <v/>
      </c>
      <c r="B19" s="6">
        <f>'اطلاعات ساختمان'!C14</f>
        <v/>
      </c>
      <c r="C19" s="6">
        <f>IFERROR('اطلاعات ساختمان'!D14,0)</f>
        <v/>
      </c>
      <c r="D19" s="6">
        <f>'اطلاعات ساختمان'!E14</f>
        <v/>
      </c>
      <c r="E19" s="7">
        <f>$C$5</f>
        <v/>
      </c>
      <c r="F19" s="16">
        <f>C19*E19</f>
        <v/>
      </c>
    </row>
    <row r="20">
      <c r="A20" s="6">
        <f>'اطلاعات ساختمان'!A15</f>
        <v/>
      </c>
      <c r="B20" s="6">
        <f>'اطلاعات ساختمان'!C15</f>
        <v/>
      </c>
      <c r="C20" s="6">
        <f>IFERROR('اطلاعات ساختمان'!D15,0)</f>
        <v/>
      </c>
      <c r="D20" s="6">
        <f>'اطلاعات ساختمان'!E15</f>
        <v/>
      </c>
      <c r="E20" s="7">
        <f>$C$5</f>
        <v/>
      </c>
      <c r="F20" s="16">
        <f>C20*E20</f>
        <v/>
      </c>
    </row>
    <row r="21">
      <c r="A21" s="6">
        <f>'اطلاعات ساختمان'!A16</f>
        <v/>
      </c>
      <c r="B21" s="6">
        <f>'اطلاعات ساختمان'!C16</f>
        <v/>
      </c>
      <c r="C21" s="6">
        <f>IFERROR('اطلاعات ساختمان'!D16,0)</f>
        <v/>
      </c>
      <c r="D21" s="6">
        <f>'اطلاعات ساختمان'!E16</f>
        <v/>
      </c>
      <c r="E21" s="7">
        <f>$C$5</f>
        <v/>
      </c>
      <c r="F21" s="16">
        <f>C21*E21</f>
        <v/>
      </c>
    </row>
    <row r="22">
      <c r="A22" s="6">
        <f>'اطلاعات ساختمان'!A17</f>
        <v/>
      </c>
      <c r="B22" s="6">
        <f>'اطلاعات ساختمان'!C17</f>
        <v/>
      </c>
      <c r="C22" s="6">
        <f>IFERROR('اطلاعات ساختمان'!D17,0)</f>
        <v/>
      </c>
      <c r="D22" s="6">
        <f>'اطلاعات ساختمان'!E17</f>
        <v/>
      </c>
      <c r="E22" s="7">
        <f>$C$5</f>
        <v/>
      </c>
      <c r="F22" s="16">
        <f>C22*E22</f>
        <v/>
      </c>
    </row>
    <row r="23">
      <c r="A23" s="6">
        <f>'اطلاعات ساختمان'!A18</f>
        <v/>
      </c>
      <c r="B23" s="6">
        <f>'اطلاعات ساختمان'!C18</f>
        <v/>
      </c>
      <c r="C23" s="6">
        <f>IFERROR('اطلاعات ساختمان'!D18,0)</f>
        <v/>
      </c>
      <c r="D23" s="6">
        <f>'اطلاعات ساختمان'!E18</f>
        <v/>
      </c>
      <c r="E23" s="7">
        <f>$C$5</f>
        <v/>
      </c>
      <c r="F23" s="16">
        <f>C23*E23</f>
        <v/>
      </c>
    </row>
    <row r="24">
      <c r="A24" s="6">
        <f>'اطلاعات ساختمان'!A19</f>
        <v/>
      </c>
      <c r="B24" s="6">
        <f>'اطلاعات ساختمان'!C19</f>
        <v/>
      </c>
      <c r="C24" s="6">
        <f>IFERROR('اطلاعات ساختمان'!D19,0)</f>
        <v/>
      </c>
      <c r="D24" s="6">
        <f>'اطلاعات ساختمان'!E19</f>
        <v/>
      </c>
      <c r="E24" s="7">
        <f>$C$5</f>
        <v/>
      </c>
      <c r="F24" s="16">
        <f>C24*E24</f>
        <v/>
      </c>
    </row>
    <row r="25">
      <c r="A25" s="6">
        <f>'اطلاعات ساختمان'!A20</f>
        <v/>
      </c>
      <c r="B25" s="6">
        <f>'اطلاعات ساختمان'!C20</f>
        <v/>
      </c>
      <c r="C25" s="6">
        <f>IFERROR('اطلاعات ساختمان'!D20,0)</f>
        <v/>
      </c>
      <c r="D25" s="6">
        <f>'اطلاعات ساختمان'!E20</f>
        <v/>
      </c>
      <c r="E25" s="7">
        <f>$C$5</f>
        <v/>
      </c>
      <c r="F25" s="16">
        <f>C25*E25</f>
        <v/>
      </c>
    </row>
    <row r="26">
      <c r="A26" s="6">
        <f>'اطلاعات ساختمان'!A21</f>
        <v/>
      </c>
      <c r="B26" s="6">
        <f>'اطلاعات ساختمان'!C21</f>
        <v/>
      </c>
      <c r="C26" s="6">
        <f>IFERROR('اطلاعات ساختمان'!D21,0)</f>
        <v/>
      </c>
      <c r="D26" s="6">
        <f>'اطلاعات ساختمان'!E21</f>
        <v/>
      </c>
      <c r="E26" s="7">
        <f>$C$5</f>
        <v/>
      </c>
      <c r="F26" s="16">
        <f>C26*E26</f>
        <v/>
      </c>
    </row>
    <row r="28" ht="30" customHeight="1">
      <c r="A28" s="9" t="inlineStr">
        <is>
          <t>جمع</t>
        </is>
      </c>
      <c r="B28" s="8" t="n"/>
      <c r="C28" s="8" t="n"/>
      <c r="D28" s="8" t="n"/>
      <c r="E28" s="8" t="n"/>
      <c r="F28" s="10">
        <f>SUM(F7:F26)</f>
        <v/>
      </c>
    </row>
  </sheetData>
  <mergeCells count="5">
    <mergeCell ref="A4:B4"/>
    <mergeCell ref="A28:E28"/>
    <mergeCell ref="A1:F1"/>
    <mergeCell ref="A5:B5"/>
    <mergeCell ref="A3:B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2026-06-12T14:29:04Z</dcterms:created>
  <dcterms:modified xmlns:dcterms="http://purl.org/dc/terms/" xmlns:xsi="http://www.w3.org/2001/XMLSchema-instance" xsi:type="dcterms:W3CDTF">2026-06-12T14:29:04Z</dcterms:modified>
</cp:coreProperties>
</file>