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دفتر هزینه‌ها" sheetId="1" state="visible" r:id="rId1"/>
    <sheet xmlns:r="http://schemas.openxmlformats.org/officeDocument/2006/relationships" name="گزارش دسته‌بندی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B Nazanin"/>
      <b val="1"/>
      <color rgb="00FFFFFF"/>
      <sz val="18"/>
    </font>
    <font>
      <name val="B Nazanin"/>
      <i val="1"/>
      <color rgb="00555555"/>
      <sz val="10"/>
    </font>
    <font>
      <name val="B Nazanin"/>
      <b val="1"/>
      <color rgb="00FFFFFF"/>
      <sz val="12"/>
    </font>
    <font>
      <name val="B Nazanin"/>
      <sz val="11"/>
    </font>
    <font>
      <name val="B Nazanin"/>
      <b val="1"/>
      <color rgb="00FFFFFF"/>
      <sz val="13"/>
    </font>
  </fonts>
  <fills count="4">
    <fill>
      <patternFill/>
    </fill>
    <fill>
      <patternFill patternType="gray125"/>
    </fill>
    <fill>
      <patternFill patternType="solid">
        <fgColor rgb="00384CA2"/>
      </patternFill>
    </fill>
    <fill>
      <patternFill patternType="solid">
        <fgColor rgb="0000C9A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3" fontId="5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right" vertical="center" wrapText="1"/>
    </xf>
    <xf numFmtId="10" fontId="4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3" fontId="3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5"/>
  <sheetViews>
    <sheetView rightToLeft="1"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26" customWidth="1" min="3" max="3"/>
    <col width="20" customWidth="1" min="4" max="4"/>
    <col width="14" customWidth="1" min="5" max="5"/>
    <col width="18" customWidth="1" min="6" max="6"/>
    <col width="24" customWidth="1" min="7" max="7"/>
  </cols>
  <sheetData>
    <row r="1" ht="36" customHeight="1">
      <c r="A1" s="1" t="inlineStr">
        <is>
          <t>دفتر ریز هزینه‌های ماهانه ساختمان</t>
        </is>
      </c>
    </row>
    <row r="2">
      <c r="A2" s="2" t="inlineStr">
        <is>
          <t>شارژپال — chargepal.ir</t>
        </is>
      </c>
    </row>
    <row r="3" ht="30" customHeight="1">
      <c r="A3" s="3" t="inlineStr">
        <is>
          <t>ردیف</t>
        </is>
      </c>
      <c r="B3" s="3" t="inlineStr">
        <is>
          <t>تاریخ</t>
        </is>
      </c>
      <c r="C3" s="3" t="inlineStr">
        <is>
          <t>شرح هزینه</t>
        </is>
      </c>
      <c r="D3" s="3" t="inlineStr">
        <is>
          <t>دسته‌بندی</t>
        </is>
      </c>
      <c r="E3" s="3" t="inlineStr">
        <is>
          <t>شماره فاکتور</t>
        </is>
      </c>
      <c r="F3" s="3" t="inlineStr">
        <is>
          <t>مبلغ (تومان)</t>
        </is>
      </c>
      <c r="G3" s="3" t="inlineStr">
        <is>
          <t>توضیحات</t>
        </is>
      </c>
    </row>
    <row r="4">
      <c r="A4" s="4" t="n">
        <v>1</v>
      </c>
      <c r="B4" s="4" t="inlineStr">
        <is>
          <t>۱۴۰۴/۰۷/۰۲</t>
        </is>
      </c>
      <c r="C4" s="4" t="inlineStr">
        <is>
          <t>حقوق سرایدار - مهر</t>
        </is>
      </c>
      <c r="D4" s="4" t="inlineStr">
        <is>
          <t>حقوق و دستمزد</t>
        </is>
      </c>
      <c r="E4" s="4" t="inlineStr">
        <is>
          <t>—</t>
        </is>
      </c>
      <c r="F4" s="5" t="n">
        <v>12000000</v>
      </c>
      <c r="G4" s="4" t="inlineStr"/>
    </row>
    <row r="5">
      <c r="A5" s="4" t="n">
        <v>2</v>
      </c>
      <c r="B5" s="4" t="inlineStr">
        <is>
          <t>۱۴۰۴/۰۷/۰۵</t>
        </is>
      </c>
      <c r="C5" s="4" t="inlineStr">
        <is>
          <t>خرید مواد شوینده</t>
        </is>
      </c>
      <c r="D5" s="4" t="inlineStr">
        <is>
          <t>نظافت و بهداشت</t>
        </is>
      </c>
      <c r="E5" s="4" t="inlineStr">
        <is>
          <t>12345</t>
        </is>
      </c>
      <c r="F5" s="5" t="n">
        <v>850000</v>
      </c>
      <c r="G5" s="4" t="inlineStr"/>
    </row>
    <row r="6">
      <c r="A6" s="4" t="n">
        <v>3</v>
      </c>
      <c r="B6" s="4" t="inlineStr">
        <is>
          <t>۱۴۰۴/۰۷/۰۷</t>
        </is>
      </c>
      <c r="C6" s="4" t="inlineStr">
        <is>
          <t>قبض گاز موتورخانه</t>
        </is>
      </c>
      <c r="D6" s="4" t="inlineStr">
        <is>
          <t>انرژی و قبوض</t>
        </is>
      </c>
      <c r="E6" s="4" t="inlineStr">
        <is>
          <t>—</t>
        </is>
      </c>
      <c r="F6" s="5" t="n">
        <v>8500000</v>
      </c>
      <c r="G6" s="4" t="inlineStr"/>
    </row>
    <row r="7">
      <c r="A7" s="4" t="n">
        <v>4</v>
      </c>
      <c r="B7" s="4" t="inlineStr">
        <is>
          <t>۱۴۰۴/۰۷/۱۰</t>
        </is>
      </c>
      <c r="C7" s="4" t="inlineStr">
        <is>
          <t>تعمیر لوله آب پارکینگ</t>
        </is>
      </c>
      <c r="D7" s="4" t="inlineStr">
        <is>
          <t>تعمیرات</t>
        </is>
      </c>
      <c r="E7" s="4" t="inlineStr">
        <is>
          <t>78901</t>
        </is>
      </c>
      <c r="F7" s="5" t="n">
        <v>2200000</v>
      </c>
      <c r="G7" s="4" t="inlineStr">
        <is>
          <t>اضطراری</t>
        </is>
      </c>
    </row>
    <row r="8">
      <c r="A8" s="4" t="n">
        <v>5</v>
      </c>
      <c r="B8" s="4" t="inlineStr">
        <is>
          <t>۱۴۰۴/۰۷/۱۲</t>
        </is>
      </c>
      <c r="C8" s="4" t="inlineStr">
        <is>
          <t>سرویس ادواری آسانسور</t>
        </is>
      </c>
      <c r="D8" s="4" t="inlineStr">
        <is>
          <t>آسانسور و تاسیسات</t>
        </is>
      </c>
      <c r="E8" s="4" t="inlineStr">
        <is>
          <t>55421</t>
        </is>
      </c>
      <c r="F8" s="5" t="n">
        <v>3500000</v>
      </c>
      <c r="G8" s="4" t="inlineStr">
        <is>
          <t>گواهی صادر شد</t>
        </is>
      </c>
    </row>
    <row r="9">
      <c r="A9" s="4" t="n">
        <v>6</v>
      </c>
      <c r="B9" s="4" t="inlineStr">
        <is>
          <t>۱۴۰۴/۰۷/۱۵</t>
        </is>
      </c>
      <c r="C9" s="4" t="inlineStr">
        <is>
          <t>خرید لامپ و سیم</t>
        </is>
      </c>
      <c r="D9" s="4" t="inlineStr">
        <is>
          <t>تجهیزات مصرفی</t>
        </is>
      </c>
      <c r="E9" s="4" t="inlineStr">
        <is>
          <t>12389</t>
        </is>
      </c>
      <c r="F9" s="5" t="n">
        <v>950000</v>
      </c>
      <c r="G9" s="4" t="inlineStr"/>
    </row>
    <row r="10">
      <c r="A10" s="4" t="n">
        <v>7</v>
      </c>
      <c r="B10" s="4" t="inlineStr">
        <is>
          <t>۱۴۰۴/۰۷/۱۸</t>
        </is>
      </c>
      <c r="C10" s="4" t="inlineStr">
        <is>
          <t>قبض برق مشاعات</t>
        </is>
      </c>
      <c r="D10" s="4" t="inlineStr">
        <is>
          <t>انرژی و قبوض</t>
        </is>
      </c>
      <c r="E10" s="4" t="inlineStr">
        <is>
          <t>—</t>
        </is>
      </c>
      <c r="F10" s="5" t="n">
        <v>1800000</v>
      </c>
      <c r="G10" s="4" t="inlineStr"/>
    </row>
    <row r="11">
      <c r="A11" s="4" t="n">
        <v>8</v>
      </c>
      <c r="B11" s="4" t="inlineStr">
        <is>
          <t>۱۴۰۴/۰۷/۲۰</t>
        </is>
      </c>
      <c r="C11" s="4" t="inlineStr">
        <is>
          <t>حق‌الزحمه باغبان</t>
        </is>
      </c>
      <c r="D11" s="4" t="inlineStr">
        <is>
          <t>محوطه و فضای سبز</t>
        </is>
      </c>
      <c r="E11" s="4" t="inlineStr">
        <is>
          <t>—</t>
        </is>
      </c>
      <c r="F11" s="5" t="n">
        <v>1500000</v>
      </c>
      <c r="G11" s="4" t="inlineStr"/>
    </row>
    <row r="12">
      <c r="A12" s="4" t="n">
        <v>9</v>
      </c>
      <c r="B12" s="4" t="inlineStr">
        <is>
          <t>۱۴۰۴/۰۷/۲۲</t>
        </is>
      </c>
      <c r="C12" s="4" t="inlineStr">
        <is>
          <t>بیمه آتش‌سوزی (سهم ماه)</t>
        </is>
      </c>
      <c r="D12" s="4" t="inlineStr">
        <is>
          <t>بیمه</t>
        </is>
      </c>
      <c r="E12" s="4" t="inlineStr">
        <is>
          <t>—</t>
        </is>
      </c>
      <c r="F12" s="5" t="n">
        <v>1100000</v>
      </c>
      <c r="G12" s="4" t="inlineStr">
        <is>
          <t>بنیاد بیمه ایران</t>
        </is>
      </c>
    </row>
    <row r="13">
      <c r="A13" s="4" t="n">
        <v>10</v>
      </c>
      <c r="B13" s="4" t="inlineStr">
        <is>
          <t>۱۴۰۴/۰۷/۲۵</t>
        </is>
      </c>
      <c r="C13" s="4" t="inlineStr">
        <is>
          <t>نظافت روزانه (مهر)</t>
        </is>
      </c>
      <c r="D13" s="4" t="inlineStr">
        <is>
          <t>نظافت و بهداشت</t>
        </is>
      </c>
      <c r="E13" s="4" t="inlineStr">
        <is>
          <t>—</t>
        </is>
      </c>
      <c r="F13" s="5" t="n">
        <v>4500000</v>
      </c>
      <c r="G13" s="4" t="inlineStr"/>
    </row>
    <row r="14">
      <c r="A14" s="4" t="inlineStr"/>
      <c r="B14" s="4" t="inlineStr"/>
      <c r="C14" s="4" t="inlineStr"/>
      <c r="D14" s="4" t="inlineStr"/>
      <c r="E14" s="4" t="inlineStr"/>
      <c r="F14" s="4" t="inlineStr"/>
      <c r="G14" s="4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</row>
    <row r="16">
      <c r="A16" s="4" t="inlineStr"/>
      <c r="B16" s="4" t="inlineStr"/>
      <c r="C16" s="4" t="inlineStr"/>
      <c r="D16" s="4" t="inlineStr"/>
      <c r="E16" s="4" t="inlineStr"/>
      <c r="F16" s="4" t="inlineStr"/>
      <c r="G16" s="4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</row>
    <row r="18">
      <c r="A18" s="4" t="inlineStr"/>
      <c r="B18" s="4" t="inlineStr"/>
      <c r="C18" s="4" t="inlineStr"/>
      <c r="D18" s="4" t="inlineStr"/>
      <c r="E18" s="4" t="inlineStr"/>
      <c r="F18" s="4" t="inlineStr"/>
      <c r="G18" s="4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</row>
    <row r="20">
      <c r="A20" s="4" t="inlineStr"/>
      <c r="B20" s="4" t="inlineStr"/>
      <c r="C20" s="4" t="inlineStr"/>
      <c r="D20" s="4" t="inlineStr"/>
      <c r="E20" s="4" t="inlineStr"/>
      <c r="F20" s="4" t="inlineStr"/>
      <c r="G20" s="4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</row>
    <row r="22">
      <c r="A22" s="4" t="inlineStr"/>
      <c r="B22" s="4" t="inlineStr"/>
      <c r="C22" s="4" t="inlineStr"/>
      <c r="D22" s="4" t="inlineStr"/>
      <c r="E22" s="4" t="inlineStr"/>
      <c r="F22" s="4" t="inlineStr"/>
      <c r="G22" s="4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</row>
    <row r="24">
      <c r="A24" s="4" t="inlineStr"/>
      <c r="B24" s="4" t="inlineStr"/>
      <c r="C24" s="4" t="inlineStr"/>
      <c r="D24" s="4" t="inlineStr"/>
      <c r="E24" s="4" t="inlineStr"/>
      <c r="F24" s="4" t="inlineStr"/>
      <c r="G24" s="4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</row>
    <row r="26">
      <c r="A26" s="4" t="inlineStr"/>
      <c r="B26" s="4" t="inlineStr"/>
      <c r="C26" s="4" t="inlineStr"/>
      <c r="D26" s="4" t="inlineStr"/>
      <c r="E26" s="4" t="inlineStr"/>
      <c r="F26" s="4" t="inlineStr"/>
      <c r="G26" s="4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</row>
    <row r="28">
      <c r="A28" s="4" t="inlineStr"/>
      <c r="B28" s="4" t="inlineStr"/>
      <c r="C28" s="4" t="inlineStr"/>
      <c r="D28" s="4" t="inlineStr"/>
      <c r="E28" s="4" t="inlineStr"/>
      <c r="F28" s="4" t="inlineStr"/>
      <c r="G28" s="4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4" t="inlineStr"/>
    </row>
    <row r="30">
      <c r="A30" s="4" t="inlineStr"/>
      <c r="B30" s="4" t="inlineStr"/>
      <c r="C30" s="4" t="inlineStr"/>
      <c r="D30" s="4" t="inlineStr"/>
      <c r="E30" s="4" t="inlineStr"/>
      <c r="F30" s="4" t="inlineStr"/>
      <c r="G30" s="4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4" t="inlineStr"/>
    </row>
    <row r="32">
      <c r="A32" s="4" t="inlineStr"/>
      <c r="B32" s="4" t="inlineStr"/>
      <c r="C32" s="4" t="inlineStr"/>
      <c r="D32" s="4" t="inlineStr"/>
      <c r="E32" s="4" t="inlineStr"/>
      <c r="F32" s="4" t="inlineStr"/>
      <c r="G32" s="4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4" t="inlineStr"/>
    </row>
    <row r="34">
      <c r="A34" s="4" t="inlineStr"/>
      <c r="B34" s="4" t="inlineStr"/>
      <c r="C34" s="4" t="inlineStr"/>
      <c r="D34" s="4" t="inlineStr"/>
      <c r="E34" s="4" t="inlineStr"/>
      <c r="F34" s="4" t="inlineStr"/>
      <c r="G34" s="4" t="inlineStr"/>
    </row>
    <row r="35" ht="32" customHeight="1">
      <c r="A35" s="6" t="n"/>
      <c r="B35" s="6" t="n"/>
      <c r="C35" s="7" t="inlineStr">
        <is>
          <t>جمع کل</t>
        </is>
      </c>
      <c r="D35" s="6" t="n"/>
      <c r="E35" s="6" t="n"/>
      <c r="F35" s="8">
        <f>SUM(F4:F34)</f>
        <v/>
      </c>
      <c r="G35" s="6" t="n"/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rightToLeft="1" workbookViewId="0">
      <selection activeCell="A1" sqref="A1"/>
    </sheetView>
  </sheetViews>
  <sheetFormatPr baseColWidth="8" defaultRowHeight="15"/>
  <cols>
    <col width="24" customWidth="1" min="1" max="1"/>
    <col width="22" customWidth="1" min="2" max="2"/>
    <col width="18" customWidth="1" min="3" max="3"/>
  </cols>
  <sheetData>
    <row r="1" ht="32" customHeight="1">
      <c r="A1" s="1" t="inlineStr">
        <is>
          <t>گزارش هزینه‌ها به تفکیک دسته</t>
        </is>
      </c>
    </row>
    <row r="2" ht="28" customHeight="1">
      <c r="A2" s="3" t="inlineStr">
        <is>
          <t>دسته‌بندی</t>
        </is>
      </c>
      <c r="B2" s="3" t="inlineStr">
        <is>
          <t>مبلغ کل (تومان)</t>
        </is>
      </c>
      <c r="C2" s="3" t="inlineStr">
        <is>
          <t>درصد از کل</t>
        </is>
      </c>
    </row>
    <row r="3">
      <c r="A3" s="9" t="inlineStr">
        <is>
          <t>حقوق و دستمزد</t>
        </is>
      </c>
      <c r="B3" s="5">
        <f>SUMIF('دفتر هزینه‌ها'!D4:D34,A3,'دفتر هزینه‌ها'!F4:F34)</f>
        <v/>
      </c>
      <c r="C3" s="10">
        <f>IFERROR(B3/SUM($B$3:$B$11),0)</f>
        <v/>
      </c>
    </row>
    <row r="4">
      <c r="A4" s="9" t="inlineStr">
        <is>
          <t>نظافت و بهداشت</t>
        </is>
      </c>
      <c r="B4" s="5">
        <f>SUMIF('دفتر هزینه‌ها'!D4:D34,A4,'دفتر هزینه‌ها'!F4:F34)</f>
        <v/>
      </c>
      <c r="C4" s="10">
        <f>IFERROR(B4/SUM($B$3:$B$11),0)</f>
        <v/>
      </c>
    </row>
    <row r="5">
      <c r="A5" s="9" t="inlineStr">
        <is>
          <t>انرژی و قبوض</t>
        </is>
      </c>
      <c r="B5" s="5">
        <f>SUMIF('دفتر هزینه‌ها'!D4:D34,A5,'دفتر هزینه‌ها'!F4:F34)</f>
        <v/>
      </c>
      <c r="C5" s="10">
        <f>IFERROR(B5/SUM($B$3:$B$11),0)</f>
        <v/>
      </c>
    </row>
    <row r="6">
      <c r="A6" s="9" t="inlineStr">
        <is>
          <t>تعمیرات</t>
        </is>
      </c>
      <c r="B6" s="5">
        <f>SUMIF('دفتر هزینه‌ها'!D4:D34,A6,'دفتر هزینه‌ها'!F4:F34)</f>
        <v/>
      </c>
      <c r="C6" s="10">
        <f>IFERROR(B6/SUM($B$3:$B$11),0)</f>
        <v/>
      </c>
    </row>
    <row r="7">
      <c r="A7" s="9" t="inlineStr">
        <is>
          <t>آسانسور و تاسیسات</t>
        </is>
      </c>
      <c r="B7" s="5">
        <f>SUMIF('دفتر هزینه‌ها'!D4:D34,A7,'دفتر هزینه‌ها'!F4:F34)</f>
        <v/>
      </c>
      <c r="C7" s="10">
        <f>IFERROR(B7/SUM($B$3:$B$11),0)</f>
        <v/>
      </c>
    </row>
    <row r="8">
      <c r="A8" s="9" t="inlineStr">
        <is>
          <t>تجهیزات مصرفی</t>
        </is>
      </c>
      <c r="B8" s="5">
        <f>SUMIF('دفتر هزینه‌ها'!D4:D34,A8,'دفتر هزینه‌ها'!F4:F34)</f>
        <v/>
      </c>
      <c r="C8" s="10">
        <f>IFERROR(B8/SUM($B$3:$B$11),0)</f>
        <v/>
      </c>
    </row>
    <row r="9">
      <c r="A9" s="9" t="inlineStr">
        <is>
          <t>محوطه و فضای سبز</t>
        </is>
      </c>
      <c r="B9" s="5">
        <f>SUMIF('دفتر هزینه‌ها'!D4:D34,A9,'دفتر هزینه‌ها'!F4:F34)</f>
        <v/>
      </c>
      <c r="C9" s="10">
        <f>IFERROR(B9/SUM($B$3:$B$11),0)</f>
        <v/>
      </c>
    </row>
    <row r="10">
      <c r="A10" s="9" t="inlineStr">
        <is>
          <t>بیمه</t>
        </is>
      </c>
      <c r="B10" s="5">
        <f>SUMIF('دفتر هزینه‌ها'!D4:D34,A10,'دفتر هزینه‌ها'!F4:F34)</f>
        <v/>
      </c>
      <c r="C10" s="10">
        <f>IFERROR(B10/SUM($B$3:$B$11),0)</f>
        <v/>
      </c>
    </row>
    <row r="11">
      <c r="A11" s="9" t="inlineStr">
        <is>
          <t>سایر</t>
        </is>
      </c>
      <c r="B11" s="5">
        <f>SUMIF('دفتر هزینه‌ها'!D4:D34,A11,'دفتر هزینه‌ها'!F4:F34)</f>
        <v/>
      </c>
      <c r="C11" s="10">
        <f>IFERROR(B11/SUM($B$3:$B$11),0)</f>
        <v/>
      </c>
    </row>
    <row r="12">
      <c r="A12" s="11" t="inlineStr">
        <is>
          <t>جمع</t>
        </is>
      </c>
      <c r="B12" s="12">
        <f>SUM(B3:B11)</f>
        <v/>
      </c>
      <c r="C12" s="6" t="n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2026-06-12T14:31:15Z</dcterms:created>
  <dcterms:modified xmlns:dcterms="http://purl.org/dc/terms/" xmlns:xsi="http://www.w3.org/2001/XMLSchema-instance" xsi:type="dcterms:W3CDTF">2026-06-12T14:31:15Z</dcterms:modified>
</cp:coreProperties>
</file>